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PECUARIA\Pecuaria 2021\BOLETÍN PECUARIA 2021\"/>
    </mc:Choice>
  </mc:AlternateContent>
  <bookViews>
    <workbookView xWindow="0" yWindow="0" windowWidth="21600" windowHeight="9735"/>
  </bookViews>
  <sheets>
    <sheet name="Gráfica 6" sheetId="1" r:id="rId1"/>
  </sheets>
  <definedNames>
    <definedName name="_xlnm.Print_Area" localSheetId="0">'Gráfica 6'!$A$1:$M$52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J4" i="1" l="1"/>
  <c r="I4" i="1"/>
  <c r="H4" i="1"/>
  <c r="G4" i="1"/>
  <c r="F4" i="1"/>
  <c r="E4" i="1"/>
  <c r="D4" i="1"/>
  <c r="B4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<sst xmlns="http://schemas.openxmlformats.org/spreadsheetml/2006/main" count="18" uniqueCount="9">
  <si>
    <t>Los Santos</t>
  </si>
  <si>
    <t>Chiriquí</t>
  </si>
  <si>
    <t>Veraguas</t>
  </si>
  <si>
    <t>Herrera</t>
  </si>
  <si>
    <t xml:space="preserve">Panamá </t>
  </si>
  <si>
    <t>Panamá Oeste</t>
  </si>
  <si>
    <t>Otras provincias</t>
  </si>
  <si>
    <t>Coclé</t>
  </si>
  <si>
    <t>Comarcas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</si>
</sst>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.0"/>
  </numFmts>
  <fonts count="11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Border="1" applyAlignment="1">
      <alignment horizontal="left" vertical="center"/>
    </xf>
    <xf numFmtId="0" fontId="1" fillId="0" borderId="0" xfId="0" applyFont="1" applyBorder="1"/>
    <xf numFmtId="0" fontId="2" fillId="0" borderId="0" xfId="0" applyFont="1" applyBorder="1"/>
    <xf numFmtId="0" fontId="7" fillId="0" borderId="0" xfId="0" applyFont="1" applyBorder="1" applyAlignment="1">
      <alignment horizontal="left" vertical="center"/>
    </xf>
    <xf numFmtId="0" fontId="6" fillId="0" borderId="0" xfId="0" applyFont="1" applyBorder="1"/>
    <xf numFmtId="0" fontId="2" fillId="0" borderId="0" xfId="0" applyFont="1" applyBorder="1" applyAlignment="1" applyProtection="1">
      <alignment horizontal="left"/>
    </xf>
    <xf numFmtId="3" fontId="9" fillId="0" borderId="0" xfId="0" applyNumberFormat="1" applyFont="1" applyFill="1" applyBorder="1" applyProtection="1"/>
    <xf numFmtId="3" fontId="8" fillId="0" borderId="0" xfId="0" applyNumberFormat="1" applyFont="1" applyFill="1" applyBorder="1" applyProtection="1"/>
    <xf numFmtId="3" fontId="9" fillId="0" borderId="0" xfId="0" applyNumberFormat="1" applyFont="1" applyFill="1" applyBorder="1" applyAlignment="1" applyProtection="1">
      <alignment horizontal="right"/>
    </xf>
    <xf numFmtId="0" fontId="2" fillId="0" borderId="0" xfId="0" applyFont="1" applyBorder="1" applyAlignment="1">
      <alignment horizontal="left"/>
    </xf>
    <xf numFmtId="3" fontId="2" fillId="0" borderId="0" xfId="0" applyNumberFormat="1" applyFont="1" applyBorder="1"/>
    <xf numFmtId="2" fontId="4" fillId="2" borderId="0" xfId="0" applyNumberFormat="1" applyFont="1" applyFill="1" applyBorder="1"/>
    <xf numFmtId="0" fontId="4" fillId="2" borderId="0" xfId="0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3" fontId="3" fillId="2" borderId="0" xfId="0" applyNumberFormat="1" applyFont="1" applyFill="1" applyBorder="1" applyAlignment="1">
      <alignment horizontal="left" vertical="center" wrapText="1"/>
    </xf>
    <xf numFmtId="3" fontId="3" fillId="2" borderId="0" xfId="0" applyNumberFormat="1" applyFont="1" applyFill="1" applyBorder="1" applyAlignment="1">
      <alignment horizontal="left" vertical="center"/>
    </xf>
    <xf numFmtId="165" fontId="3" fillId="2" borderId="0" xfId="0" applyNumberFormat="1" applyFont="1" applyFill="1" applyBorder="1" applyAlignment="1">
      <alignment horizontal="left" vertical="center" wrapText="1"/>
    </xf>
    <xf numFmtId="164" fontId="4" fillId="2" borderId="0" xfId="1" applyNumberFormat="1" applyFont="1" applyFill="1" applyBorder="1"/>
    <xf numFmtId="3" fontId="4" fillId="2" borderId="0" xfId="0" applyNumberFormat="1" applyFont="1" applyFill="1" applyBorder="1" applyProtection="1"/>
    <xf numFmtId="3" fontId="10" fillId="2" borderId="0" xfId="0" applyNumberFormat="1" applyFont="1" applyFill="1" applyBorder="1" applyProtection="1"/>
    <xf numFmtId="3" fontId="4" fillId="2" borderId="0" xfId="0" applyNumberFormat="1" applyFont="1" applyFill="1" applyBorder="1" applyAlignment="1" applyProtection="1">
      <alignment horizontal="right"/>
    </xf>
    <xf numFmtId="3" fontId="4" fillId="2" borderId="0" xfId="0" applyNumberFormat="1" applyFont="1" applyFill="1" applyBorder="1" applyAlignment="1" applyProtection="1">
      <alignment horizontal="left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2021</a:t>
            </a:r>
          </a:p>
        </c:rich>
      </c:tx>
      <c:layout>
        <c:manualLayout>
          <c:xMode val="edge"/>
          <c:yMode val="edge"/>
          <c:x val="0.47255355010303918"/>
          <c:y val="0.154205621229103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30"/>
      <c:rotY val="157"/>
      <c:rAngAx val="0"/>
      <c:perspective val="0"/>
    </c:view3D>
    <c:floor>
      <c:thickness val="0"/>
      <c:spPr>
        <a:noFill/>
        <a:ln w="6350" cap="flat" cmpd="sng" algn="ctr">
          <a:solidFill>
            <a:schemeClr val="tx1">
              <a:tint val="75000"/>
            </a:schemeClr>
          </a:solidFill>
          <a:prstDash val="solid"/>
          <a:round/>
        </a:ln>
        <a:effectLst/>
        <a:sp3d contourW="6350">
          <a:contourClr>
            <a:schemeClr val="tx1">
              <a:tint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9272144680869913"/>
          <c:y val="0.34040198658198806"/>
          <c:w val="0.60256726873688982"/>
          <c:h val="0.58411108208910456"/>
        </c:manualLayout>
      </c:layout>
      <c:pie3DChart>
        <c:varyColors val="1"/>
        <c:ser>
          <c:idx val="0"/>
          <c:order val="0"/>
          <c:explosion val="18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dLbl>
              <c:idx val="0"/>
              <c:layout>
                <c:manualLayout>
                  <c:x val="8.1487097828237973E-2"/>
                  <c:y val="3.2846578905349394E-2"/>
                </c:manualLayout>
              </c:layout>
              <c:tx>
                <c:rich>
                  <a:bodyPr/>
                  <a:lstStyle/>
                  <a:p>
                    <a:fld id="{A9A8B4E2-1764-4EA9-AF48-9A1DD733D24F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 32.9%</a:t>
                    </a:r>
                  </a:p>
                </c:rich>
              </c:tx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13E103DA-5BFF-4F61-B4C4-819980B8A366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 12.6%</a:t>
                    </a:r>
                  </a:p>
                </c:rich>
              </c:tx>
              <c:dLblPos val="outEnd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25CFC9F2-414E-4DCC-BCF7-79A4620F1FB9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 13.0%</a:t>
                    </a:r>
                  </a:p>
                </c:rich>
              </c:tx>
              <c:dLblPos val="outEnd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9203D88C-A283-4945-B473-BA953BD8DC51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 8.8%</a:t>
                    </a:r>
                  </a:p>
                </c:rich>
              </c:tx>
              <c:dLblPos val="outEnd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2.8083438288280808E-2"/>
                  <c:y val="-2.1002677510847102E-2"/>
                </c:manualLayout>
              </c:layout>
              <c:tx>
                <c:rich>
                  <a:bodyPr/>
                  <a:lstStyle/>
                  <a:p>
                    <a:fld id="{F5491EDC-AA28-43DA-886B-56C4D12171D7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 7.0%</a:t>
                    </a:r>
                  </a:p>
                </c:rich>
              </c:tx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5"/>
              <c:layout>
                <c:manualLayout>
                  <c:x val="-6.5189678262590374E-3"/>
                  <c:y val="-1.2211470748124773E-2"/>
                </c:manualLayout>
              </c:layout>
              <c:tx>
                <c:rich>
                  <a:bodyPr/>
                  <a:lstStyle/>
                  <a:p>
                    <a:fld id="{A5DBAF3B-8DAF-4445-8A7D-A19C83F565F7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 6.2%</a:t>
                    </a:r>
                  </a:p>
                </c:rich>
              </c:tx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6"/>
              <c:layout>
                <c:manualLayout>
                  <c:x val="-2.0078226591211602E-3"/>
                  <c:y val="-4.3792669656446098E-2"/>
                </c:manualLayout>
              </c:layout>
              <c:tx>
                <c:rich>
                  <a:bodyPr/>
                  <a:lstStyle/>
                  <a:p>
                    <a:fld id="{A535FACE-2538-44E9-9C6C-25D9C234996D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 6.7%</a:t>
                    </a:r>
                  </a:p>
                </c:rich>
              </c:tx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7"/>
              <c:layout>
                <c:manualLayout>
                  <c:x val="1.7858959982123144E-2"/>
                  <c:y val="-1.6684602882039188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 algn="l">
                      <a:defRPr sz="1000" b="0" i="0" u="none" strike="noStrike" kern="120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C98745A0-6E9E-416A-A23D-456DE5EF7EA0}" type="CATEGORYNAME">
                      <a:rPr lang="en-US"/>
                      <a:pPr algn="l">
                        <a:defRPr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10.7%</a:t>
                    </a:r>
                  </a:p>
                </c:rich>
              </c:tx>
              <c:numFmt formatCode="#,##0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 algn="l"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  <c15:dlblFieldTable/>
                  <c15:showDataLabelsRange val="0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D50A70FD-F842-4678-882B-A5DE2EF1EF6D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 2.1%</a:t>
                    </a:r>
                  </a:p>
                </c:rich>
              </c:tx>
              <c:dLblPos val="outEnd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#,##0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1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'Gráfica 6'!$B$6:$J$6</c:f>
              <c:strCache>
                <c:ptCount val="9"/>
                <c:pt idx="0">
                  <c:v>Los Santos</c:v>
                </c:pt>
                <c:pt idx="1">
                  <c:v>Chiriquí</c:v>
                </c:pt>
                <c:pt idx="2">
                  <c:v>Panamá Oeste</c:v>
                </c:pt>
                <c:pt idx="3">
                  <c:v>Veraguas</c:v>
                </c:pt>
                <c:pt idx="4">
                  <c:v>Coclé</c:v>
                </c:pt>
                <c:pt idx="5">
                  <c:v>Panamá </c:v>
                </c:pt>
                <c:pt idx="6">
                  <c:v>Herrera</c:v>
                </c:pt>
                <c:pt idx="7">
                  <c:v>Otras provincias</c:v>
                </c:pt>
                <c:pt idx="8">
                  <c:v>Comarcas</c:v>
                </c:pt>
              </c:strCache>
            </c:strRef>
          </c:cat>
          <c:val>
            <c:numRef>
              <c:f>'Gráfica 6'!$B$7:$J$7</c:f>
              <c:numCache>
                <c:formatCode>#,##0</c:formatCode>
                <c:ptCount val="9"/>
                <c:pt idx="0">
                  <c:v>132800</c:v>
                </c:pt>
                <c:pt idx="1">
                  <c:v>51000</c:v>
                </c:pt>
                <c:pt idx="2">
                  <c:v>52600</c:v>
                </c:pt>
                <c:pt idx="3">
                  <c:v>35400</c:v>
                </c:pt>
                <c:pt idx="4">
                  <c:v>28200</c:v>
                </c:pt>
                <c:pt idx="5">
                  <c:v>25200</c:v>
                </c:pt>
                <c:pt idx="6">
                  <c:v>26900</c:v>
                </c:pt>
                <c:pt idx="7">
                  <c:v>43000</c:v>
                </c:pt>
                <c:pt idx="8" formatCode="General">
                  <c:v>8600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noFill/>
      <a:prstDash val="solid"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PA"/>
    </a:p>
  </c:txPr>
  <c:printSettings>
    <c:headerFooter/>
    <c:pageMargins b="0.98425196850393704" l="0.74803149606299213" r="0.74803149606299213" t="0.98425196850393704" header="0" footer="0"/>
    <c:pageSetup orientation="portrait" horizontalDpi="200" verticalDpi="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200">
                <a:latin typeface="Arial" panose="020B0604020202020204" pitchFamily="34" charset="0"/>
                <a:cs typeface="Arial" panose="020B0604020202020204" pitchFamily="34" charset="0"/>
              </a:rPr>
              <a:t>DISTRIBUCIÓN PORCENTUAL DE LA EXISTENCIA DE GANADO PORCINO EN LA REPÚBLICA, POR PROVINCIA</a:t>
            </a:r>
            <a:r>
              <a:rPr lang="es-PA" sz="1200" baseline="0">
                <a:latin typeface="Arial" panose="020B0604020202020204" pitchFamily="34" charset="0"/>
                <a:cs typeface="Arial" panose="020B0604020202020204" pitchFamily="34" charset="0"/>
              </a:rPr>
              <a:t> Y COMARCA INDÍGENA: AÑOS 2020-21</a:t>
            </a:r>
            <a:endParaRPr lang="es-PA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3867063086954756"/>
          <c:y val="1.220524920781019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30"/>
      <c:rotY val="170"/>
      <c:rAngAx val="0"/>
      <c:perspective val="0"/>
    </c:view3D>
    <c:floor>
      <c:thickness val="0"/>
      <c:spPr>
        <a:noFill/>
        <a:ln w="6350" cap="flat" cmpd="sng" algn="ctr">
          <a:solidFill>
            <a:schemeClr val="tx1">
              <a:tint val="75000"/>
            </a:schemeClr>
          </a:solidFill>
          <a:prstDash val="solid"/>
          <a:round/>
        </a:ln>
        <a:effectLst/>
        <a:sp3d contourW="6350">
          <a:contourClr>
            <a:schemeClr val="tx1">
              <a:tint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7793776026849646E-2"/>
          <c:y val="0.27117287507708393"/>
          <c:w val="0.79871284454035085"/>
          <c:h val="0.6001168217477989"/>
        </c:manualLayout>
      </c:layout>
      <c:pie3DChart>
        <c:varyColors val="1"/>
        <c:ser>
          <c:idx val="0"/>
          <c:order val="0"/>
          <c:explosion val="17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dLbl>
              <c:idx val="0"/>
              <c:layout>
                <c:manualLayout>
                  <c:x val="0.11654124958181819"/>
                  <c:y val="5.8661783219527974E-2"/>
                </c:manualLayout>
              </c:layout>
              <c:tx>
                <c:rich>
                  <a:bodyPr/>
                  <a:lstStyle/>
                  <a:p>
                    <a:fld id="{84759722-A8A8-44DB-B59F-287CD4CAA7D1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 28.5%</a:t>
                    </a:r>
                  </a:p>
                </c:rich>
              </c:tx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1.469136095784021E-2"/>
                  <c:y val="6.1150803358941373E-2"/>
                </c:manualLayout>
              </c:layout>
              <c:tx>
                <c:rich>
                  <a:bodyPr/>
                  <a:lstStyle/>
                  <a:p>
                    <a:fld id="{2589D788-C327-4F9C-B000-B8FB5586D68D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 13.2%</a:t>
                    </a:r>
                  </a:p>
                </c:rich>
              </c:tx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2.1202861037784401E-2"/>
                  <c:y val="5.8129010243751032E-3"/>
                </c:manualLayout>
              </c:layout>
              <c:tx>
                <c:rich>
                  <a:bodyPr/>
                  <a:lstStyle/>
                  <a:p>
                    <a:fld id="{BE8ABAD7-9814-4213-8570-D05BAF78CF7C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 13.5%</a:t>
                    </a:r>
                  </a:p>
                </c:rich>
              </c:tx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3.1803278688524658E-2"/>
                  <c:y val="-7.838719258515223E-4"/>
                </c:manualLayout>
              </c:layout>
              <c:tx>
                <c:rich>
                  <a:bodyPr/>
                  <a:lstStyle/>
                  <a:p>
                    <a:fld id="{3A290C62-1646-4353-9EF8-F54151F2D195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 9.4%</a:t>
                    </a:r>
                  </a:p>
                </c:rich>
              </c:tx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1.9449679445806979E-2"/>
                  <c:y val="-7.3394998983302689E-3"/>
                </c:manualLayout>
              </c:layout>
              <c:tx>
                <c:rich>
                  <a:bodyPr/>
                  <a:lstStyle/>
                  <a:p>
                    <a:fld id="{6E92BC72-FC9F-479B-990A-40D311815031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 7.7%</a:t>
                    </a:r>
                  </a:p>
                </c:rich>
              </c:tx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5"/>
              <c:layout>
                <c:manualLayout>
                  <c:x val="3.9397329432181629E-3"/>
                  <c:y val="-2.3038712635523786E-3"/>
                </c:manualLayout>
              </c:layout>
              <c:tx>
                <c:rich>
                  <a:bodyPr/>
                  <a:lstStyle/>
                  <a:p>
                    <a:fld id="{AC8D7E01-B086-42D7-BE5B-359E8194A626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 6.8%</a:t>
                    </a:r>
                  </a:p>
                </c:rich>
              </c:tx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6"/>
              <c:layout>
                <c:manualLayout>
                  <c:x val="6.3937809300554241E-3"/>
                  <c:y val="-2.0713103169796191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6C53022C-A0A2-4BF8-A974-7EF265206D24}" type="CATEGORYNAME">
                      <a:rPr lang="en-US"/>
                      <a:pPr>
                        <a:defRPr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6.8%</a:t>
                    </a:r>
                  </a:p>
                </c:rich>
              </c:tx>
              <c:numFmt formatCode="#,##0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  <c15:dlblFieldTable/>
                  <c15:showDataLabelsRange val="0"/>
                </c:ext>
              </c:extLst>
            </c:dLbl>
            <c:dLbl>
              <c:idx val="7"/>
              <c:layout>
                <c:manualLayout>
                  <c:x val="-4.8559817175087986E-3"/>
                  <c:y val="-8.5996607005094979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 algn="l"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922028FD-849B-41C7-9F4C-A431C6D40567}" type="CATEGORYNAME">
                      <a:rPr lang="en-US"/>
                      <a:pPr algn="l">
                        <a:defRPr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11.8%</a:t>
                    </a:r>
                  </a:p>
                </c:rich>
              </c:tx>
              <c:numFmt formatCode="#,##0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 algn="l"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8"/>
              <c:layout>
                <c:manualLayout>
                  <c:x val="1.0691070718797538E-2"/>
                  <c:y val="5.4558882055551657E-3"/>
                </c:manualLayout>
              </c:layout>
              <c:tx>
                <c:rich>
                  <a:bodyPr/>
                  <a:lstStyle/>
                  <a:p>
                    <a:fld id="{4A2ABC73-E592-43F1-95F4-3F8E7CD5846A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 2.3%</a:t>
                    </a:r>
                  </a:p>
                </c:rich>
              </c:tx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9"/>
              <c:layout>
                <c:manualLayout>
                  <c:x val="1.1301865955280181E-2"/>
                  <c:y val="-3.456657450803588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9.4697589030878007E-3"/>
                  <c:y val="-2.0163835129687595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1.7045454545454544E-2"/>
                  <c:y val="-1.4402739378348282E-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3888728445112719E-16"/>
                  <c:y val="4.0327670259375087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1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'Gráfica 6'!$B$2:$J$2</c:f>
              <c:strCache>
                <c:ptCount val="9"/>
                <c:pt idx="0">
                  <c:v>Los Santos</c:v>
                </c:pt>
                <c:pt idx="1">
                  <c:v>Chiriquí</c:v>
                </c:pt>
                <c:pt idx="2">
                  <c:v>Panamá Oeste</c:v>
                </c:pt>
                <c:pt idx="3">
                  <c:v>Veraguas</c:v>
                </c:pt>
                <c:pt idx="4">
                  <c:v>Coclé</c:v>
                </c:pt>
                <c:pt idx="5">
                  <c:v>Panamá </c:v>
                </c:pt>
                <c:pt idx="6">
                  <c:v>Herrera</c:v>
                </c:pt>
                <c:pt idx="7">
                  <c:v>Otras provincias</c:v>
                </c:pt>
                <c:pt idx="8">
                  <c:v>Comarcas</c:v>
                </c:pt>
              </c:strCache>
            </c:strRef>
          </c:cat>
          <c:val>
            <c:numRef>
              <c:f>'Gráfica 6'!$B$3:$J$3</c:f>
              <c:numCache>
                <c:formatCode>#,##0</c:formatCode>
                <c:ptCount val="9"/>
                <c:pt idx="0">
                  <c:v>104400</c:v>
                </c:pt>
                <c:pt idx="1">
                  <c:v>48000</c:v>
                </c:pt>
                <c:pt idx="2">
                  <c:v>49400</c:v>
                </c:pt>
                <c:pt idx="3">
                  <c:v>34200</c:v>
                </c:pt>
                <c:pt idx="4">
                  <c:v>28300</c:v>
                </c:pt>
                <c:pt idx="5">
                  <c:v>24900</c:v>
                </c:pt>
                <c:pt idx="6">
                  <c:v>24800</c:v>
                </c:pt>
                <c:pt idx="7">
                  <c:v>43200</c:v>
                </c:pt>
                <c:pt idx="8" formatCode="General">
                  <c:v>8500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A"/>
    </a:p>
  </c:txPr>
  <c:printSettings>
    <c:headerFooter/>
    <c:pageMargins b="0.98425196850393704" l="0.74803149606299213" r="0.74803149606299213" t="0.98425196850393704" header="0" footer="0"/>
    <c:pageSetup orientation="portrait" horizontalDpi="200" verticalDpi="20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35719</xdr:colOff>
      <xdr:row>25</xdr:row>
      <xdr:rowOff>47627</xdr:rowOff>
    </xdr:from>
    <xdr:to>
      <xdr:col>12</xdr:col>
      <xdr:colOff>357187</xdr:colOff>
      <xdr:row>51</xdr:row>
      <xdr:rowOff>130971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59531</xdr:colOff>
      <xdr:row>0</xdr:row>
      <xdr:rowOff>71437</xdr:rowOff>
    </xdr:from>
    <xdr:to>
      <xdr:col>12</xdr:col>
      <xdr:colOff>357186</xdr:colOff>
      <xdr:row>26</xdr:row>
      <xdr:rowOff>11906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0.42454</cdr:x>
      <cdr:y>0.16043</cdr:y>
    </cdr:from>
    <cdr:to>
      <cdr:x>0.56944</cdr:x>
      <cdr:y>0.27435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3270377" y="714375"/>
          <a:ext cx="1116215" cy="5072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s-PA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2020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7"/>
  <sheetViews>
    <sheetView showGridLines="0" tabSelected="1" zoomScale="80" zoomScaleNormal="80" zoomScaleSheetLayoutView="80" workbookViewId="0">
      <selection activeCell="R18" sqref="R18"/>
    </sheetView>
  </sheetViews>
  <sheetFormatPr baseColWidth="10" defaultRowHeight="12.75" x14ac:dyDescent="0.2"/>
  <cols>
    <col min="1" max="1" width="11.42578125" style="13"/>
    <col min="2" max="2" width="13" style="13" customWidth="1"/>
    <col min="3" max="11" width="8.7109375" style="13" customWidth="1"/>
    <col min="12" max="14" width="7.85546875" style="3" customWidth="1"/>
    <col min="15" max="15" width="10" style="3" bestFit="1" customWidth="1"/>
    <col min="16" max="16384" width="11.42578125" style="3"/>
  </cols>
  <sheetData>
    <row r="1" spans="1:15" s="2" customFormat="1" ht="11.25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5"/>
      <c r="L1" s="1"/>
      <c r="M1" s="1"/>
      <c r="N1" s="1"/>
      <c r="O1" s="1"/>
    </row>
    <row r="2" spans="1:15" s="2" customFormat="1" ht="22.5" x14ac:dyDescent="0.2">
      <c r="A2" s="14">
        <v>2020</v>
      </c>
      <c r="B2" s="16" t="s">
        <v>0</v>
      </c>
      <c r="C2" s="16" t="s">
        <v>1</v>
      </c>
      <c r="D2" s="16" t="s">
        <v>5</v>
      </c>
      <c r="E2" s="16" t="s">
        <v>2</v>
      </c>
      <c r="F2" s="16" t="s">
        <v>7</v>
      </c>
      <c r="G2" s="16" t="s">
        <v>4</v>
      </c>
      <c r="H2" s="15" t="s">
        <v>3</v>
      </c>
      <c r="I2" s="15" t="s">
        <v>6</v>
      </c>
      <c r="J2" s="16" t="s">
        <v>8</v>
      </c>
      <c r="K2" s="14"/>
      <c r="L2" s="1"/>
      <c r="M2" s="1"/>
      <c r="N2" s="4"/>
      <c r="O2" s="1"/>
    </row>
    <row r="3" spans="1:15" x14ac:dyDescent="0.2">
      <c r="B3" s="17">
        <v>104400</v>
      </c>
      <c r="C3" s="17">
        <v>48000</v>
      </c>
      <c r="D3" s="17">
        <v>49400</v>
      </c>
      <c r="E3" s="17">
        <v>34200</v>
      </c>
      <c r="F3" s="17">
        <v>28300</v>
      </c>
      <c r="G3" s="17">
        <v>24900</v>
      </c>
      <c r="H3" s="18">
        <v>24800</v>
      </c>
      <c r="I3" s="18">
        <v>43200</v>
      </c>
      <c r="J3" s="15">
        <v>8500</v>
      </c>
      <c r="N3" s="5"/>
    </row>
    <row r="4" spans="1:15" x14ac:dyDescent="0.2">
      <c r="B4" s="19">
        <f>B3*100/365700</f>
        <v>28.547990155865463</v>
      </c>
      <c r="C4" s="19">
        <f>C3*100/365700</f>
        <v>13.125512715340443</v>
      </c>
      <c r="D4" s="19">
        <f t="shared" ref="D4:J4" si="0">D3*100/365700</f>
        <v>13.508340169537872</v>
      </c>
      <c r="E4" s="19">
        <f t="shared" si="0"/>
        <v>9.3519278096800651</v>
      </c>
      <c r="F4" s="19">
        <f t="shared" si="0"/>
        <v>7.7385835384194692</v>
      </c>
      <c r="G4" s="19">
        <f t="shared" si="0"/>
        <v>6.8088597210828548</v>
      </c>
      <c r="H4" s="19">
        <f t="shared" si="0"/>
        <v>6.7815149029258954</v>
      </c>
      <c r="I4" s="19">
        <f t="shared" si="0"/>
        <v>11.812961443806399</v>
      </c>
      <c r="J4" s="19">
        <f t="shared" si="0"/>
        <v>2.3243095433415366</v>
      </c>
      <c r="N4" s="5"/>
    </row>
    <row r="5" spans="1:15" ht="14.25" customHeight="1" x14ac:dyDescent="0.2">
      <c r="B5" s="20"/>
      <c r="C5" s="20"/>
      <c r="D5" s="20"/>
      <c r="E5" s="20"/>
      <c r="F5" s="20"/>
      <c r="G5" s="20"/>
      <c r="H5" s="20"/>
      <c r="I5" s="20"/>
      <c r="J5" s="20"/>
      <c r="N5" s="5"/>
    </row>
    <row r="6" spans="1:15" ht="14.25" customHeight="1" x14ac:dyDescent="0.2">
      <c r="A6" s="14">
        <v>2021</v>
      </c>
      <c r="B6" s="16" t="s">
        <v>0</v>
      </c>
      <c r="C6" s="16" t="s">
        <v>1</v>
      </c>
      <c r="D6" s="15" t="s">
        <v>5</v>
      </c>
      <c r="E6" s="16" t="s">
        <v>2</v>
      </c>
      <c r="F6" s="14" t="s">
        <v>7</v>
      </c>
      <c r="G6" s="16" t="s">
        <v>4</v>
      </c>
      <c r="H6" s="16" t="s">
        <v>3</v>
      </c>
      <c r="I6" s="15" t="s">
        <v>6</v>
      </c>
      <c r="J6" s="15" t="s">
        <v>8</v>
      </c>
      <c r="N6" s="5"/>
    </row>
    <row r="7" spans="1:15" ht="14.25" customHeight="1" x14ac:dyDescent="0.2">
      <c r="A7" s="14"/>
      <c r="B7" s="17">
        <v>132800</v>
      </c>
      <c r="C7" s="17">
        <v>51000</v>
      </c>
      <c r="D7" s="17">
        <v>52600</v>
      </c>
      <c r="E7" s="17">
        <v>35400</v>
      </c>
      <c r="F7" s="17">
        <v>28200</v>
      </c>
      <c r="G7" s="17">
        <v>25200</v>
      </c>
      <c r="H7" s="18">
        <v>26900</v>
      </c>
      <c r="I7" s="18">
        <v>43000</v>
      </c>
      <c r="J7" s="15">
        <v>8600</v>
      </c>
      <c r="N7" s="5"/>
    </row>
    <row r="8" spans="1:15" ht="14.25" customHeight="1" x14ac:dyDescent="0.2">
      <c r="B8" s="19">
        <f>B7*100/403700</f>
        <v>32.895714639583851</v>
      </c>
      <c r="C8" s="19">
        <f t="shared" ref="C8:J8" si="1">C7*100/403700</f>
        <v>12.633143423334159</v>
      </c>
      <c r="D8" s="19">
        <f t="shared" si="1"/>
        <v>13.029477334654446</v>
      </c>
      <c r="E8" s="19">
        <f t="shared" si="1"/>
        <v>8.7688877879613578</v>
      </c>
      <c r="F8" s="19">
        <f t="shared" si="1"/>
        <v>6.9853851870200643</v>
      </c>
      <c r="G8" s="19">
        <f t="shared" si="1"/>
        <v>6.2422591032945256</v>
      </c>
      <c r="H8" s="19">
        <f t="shared" si="1"/>
        <v>6.6633638840723313</v>
      </c>
      <c r="I8" s="19">
        <f t="shared" si="1"/>
        <v>10.651473866732722</v>
      </c>
      <c r="J8" s="19">
        <f t="shared" si="1"/>
        <v>2.1302947733465443</v>
      </c>
      <c r="N8" s="5"/>
    </row>
    <row r="9" spans="1:15" ht="14.25" customHeight="1" x14ac:dyDescent="0.2">
      <c r="A9" s="21"/>
      <c r="B9" s="22"/>
      <c r="C9" s="16"/>
      <c r="D9" s="15"/>
      <c r="E9" s="16"/>
      <c r="F9" s="14"/>
      <c r="G9" s="16"/>
      <c r="H9" s="16"/>
      <c r="I9" s="15"/>
      <c r="J9" s="15"/>
      <c r="N9" s="5"/>
    </row>
    <row r="10" spans="1:15" x14ac:dyDescent="0.2">
      <c r="A10" s="21"/>
      <c r="B10" s="21"/>
      <c r="C10" s="12"/>
      <c r="N10" s="5"/>
    </row>
    <row r="11" spans="1:15" ht="14.25" customHeight="1" x14ac:dyDescent="0.2">
      <c r="A11" s="21"/>
      <c r="B11" s="21"/>
      <c r="C11" s="12"/>
      <c r="N11" s="5"/>
    </row>
    <row r="12" spans="1:15" x14ac:dyDescent="0.2">
      <c r="A12" s="21"/>
      <c r="B12" s="23"/>
      <c r="C12" s="12"/>
      <c r="N12" s="5"/>
    </row>
    <row r="13" spans="1:15" x14ac:dyDescent="0.2">
      <c r="A13" s="21"/>
      <c r="B13" s="21"/>
      <c r="C13" s="12"/>
      <c r="N13" s="5"/>
    </row>
    <row r="14" spans="1:15" ht="14.25" customHeight="1" x14ac:dyDescent="0.2">
      <c r="A14" s="21"/>
      <c r="B14" s="21"/>
      <c r="C14" s="12"/>
      <c r="N14" s="5"/>
    </row>
    <row r="15" spans="1:15" x14ac:dyDescent="0.2">
      <c r="A15" s="21"/>
      <c r="B15" s="21"/>
      <c r="C15" s="12"/>
      <c r="N15" s="5"/>
    </row>
    <row r="16" spans="1:15" x14ac:dyDescent="0.2">
      <c r="A16" s="21"/>
      <c r="B16" s="21"/>
      <c r="C16" s="12"/>
      <c r="N16" s="5"/>
    </row>
    <row r="17" spans="1:14" x14ac:dyDescent="0.2">
      <c r="A17" s="21"/>
      <c r="B17" s="21"/>
      <c r="C17" s="12"/>
      <c r="N17" s="5"/>
    </row>
    <row r="18" spans="1:14" x14ac:dyDescent="0.2">
      <c r="A18" s="21"/>
      <c r="B18" s="21"/>
      <c r="C18" s="12"/>
      <c r="N18" s="5"/>
    </row>
    <row r="19" spans="1:14" x14ac:dyDescent="0.2">
      <c r="A19" s="21"/>
      <c r="B19" s="24"/>
      <c r="N19" s="5"/>
    </row>
    <row r="20" spans="1:14" x14ac:dyDescent="0.2">
      <c r="A20" s="21"/>
      <c r="B20" s="24"/>
      <c r="N20" s="5"/>
    </row>
    <row r="21" spans="1:14" x14ac:dyDescent="0.2">
      <c r="A21" s="21"/>
      <c r="B21" s="24"/>
      <c r="N21" s="5"/>
    </row>
    <row r="22" spans="1:14" x14ac:dyDescent="0.2">
      <c r="N22" s="5"/>
    </row>
    <row r="23" spans="1:14" x14ac:dyDescent="0.2">
      <c r="N23" s="5"/>
    </row>
    <row r="24" spans="1:14" x14ac:dyDescent="0.2">
      <c r="N24" s="5"/>
    </row>
    <row r="25" spans="1:14" x14ac:dyDescent="0.2">
      <c r="N25" s="5"/>
    </row>
    <row r="26" spans="1:14" x14ac:dyDescent="0.2">
      <c r="N26" s="5"/>
    </row>
    <row r="27" spans="1:14" x14ac:dyDescent="0.2">
      <c r="N27" s="5"/>
    </row>
    <row r="28" spans="1:14" x14ac:dyDescent="0.2">
      <c r="N28" s="5"/>
    </row>
    <row r="29" spans="1:14" x14ac:dyDescent="0.2">
      <c r="N29" s="5"/>
    </row>
    <row r="30" spans="1:14" x14ac:dyDescent="0.2">
      <c r="N30" s="5"/>
    </row>
    <row r="31" spans="1:14" x14ac:dyDescent="0.2">
      <c r="N31" s="5"/>
    </row>
    <row r="32" spans="1:14" x14ac:dyDescent="0.2">
      <c r="N32" s="5"/>
    </row>
    <row r="33" spans="14:31" x14ac:dyDescent="0.2">
      <c r="N33" s="5"/>
    </row>
    <row r="34" spans="14:31" x14ac:dyDescent="0.2">
      <c r="N34" s="5"/>
    </row>
    <row r="35" spans="14:31" x14ac:dyDescent="0.2">
      <c r="N35" s="5"/>
    </row>
    <row r="36" spans="14:31" x14ac:dyDescent="0.2">
      <c r="N36" s="5"/>
    </row>
    <row r="37" spans="14:31" x14ac:dyDescent="0.2">
      <c r="N37" s="5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4:31" x14ac:dyDescent="0.2">
      <c r="N38" s="5"/>
      <c r="Q38" s="6"/>
      <c r="R38" s="8"/>
      <c r="S38" s="7"/>
      <c r="T38" s="7"/>
      <c r="U38" s="7"/>
      <c r="V38" s="7"/>
      <c r="W38" s="7"/>
      <c r="X38" s="7"/>
      <c r="Y38" s="7"/>
      <c r="Z38" s="7"/>
      <c r="AA38" s="9"/>
      <c r="AB38" s="7"/>
      <c r="AC38" s="9"/>
      <c r="AD38" s="9"/>
      <c r="AE38" s="7"/>
    </row>
    <row r="39" spans="14:31" x14ac:dyDescent="0.2">
      <c r="N39" s="5"/>
      <c r="Q39" s="10"/>
      <c r="R39" s="8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E39" s="11"/>
    </row>
    <row r="40" spans="14:31" x14ac:dyDescent="0.2">
      <c r="N40" s="5"/>
    </row>
    <row r="41" spans="14:31" x14ac:dyDescent="0.2">
      <c r="N41" s="5"/>
    </row>
    <row r="42" spans="14:31" x14ac:dyDescent="0.2">
      <c r="N42" s="5"/>
    </row>
    <row r="43" spans="14:31" x14ac:dyDescent="0.2">
      <c r="N43" s="5"/>
    </row>
    <row r="44" spans="14:31" x14ac:dyDescent="0.2">
      <c r="N44" s="5"/>
    </row>
    <row r="45" spans="14:31" x14ac:dyDescent="0.2">
      <c r="N45" s="5"/>
    </row>
    <row r="46" spans="14:31" x14ac:dyDescent="0.2">
      <c r="N46" s="5"/>
    </row>
    <row r="47" spans="14:31" x14ac:dyDescent="0.2">
      <c r="N47" s="5"/>
    </row>
  </sheetData>
  <printOptions horizontalCentered="1"/>
  <pageMargins left="0.55118110236220474" right="0.55118110236220474" top="0.98425196850393704" bottom="0.98425196850393704" header="0" footer="0"/>
  <pageSetup scale="80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6</vt:lpstr>
      <vt:lpstr>'Gráfica 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GEOVANNE ESPINO</dc:creator>
  <cp:lastModifiedBy>HOMERO VILLALAZ</cp:lastModifiedBy>
  <cp:lastPrinted>2022-03-28T20:00:15Z</cp:lastPrinted>
  <dcterms:created xsi:type="dcterms:W3CDTF">2020-10-01T19:42:01Z</dcterms:created>
  <dcterms:modified xsi:type="dcterms:W3CDTF">2022-04-01T16:52:33Z</dcterms:modified>
</cp:coreProperties>
</file>